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600" yWindow="150" windowWidth="9720" windowHeight="732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H14" i="2" s="1"/>
  <c r="I14" i="2" s="1"/>
  <c r="F13" i="2"/>
  <c r="F12" i="2"/>
  <c r="F11" i="2"/>
  <c r="F10" i="2"/>
  <c r="F9" i="2"/>
  <c r="F8" i="2"/>
  <c r="F7" i="2"/>
  <c r="H10" i="2" l="1"/>
  <c r="I10" i="2" s="1"/>
  <c r="H12" i="2"/>
  <c r="I12" i="2" s="1"/>
  <c r="H17" i="2"/>
  <c r="I17" i="2" s="1"/>
  <c r="H15" i="2"/>
  <c r="I15" i="2" s="1"/>
  <c r="H7" i="2"/>
  <c r="I7" i="2" s="1"/>
  <c r="H9" i="2"/>
  <c r="I9" i="2" s="1"/>
  <c r="H11" i="2"/>
  <c r="I11" i="2" s="1"/>
  <c r="H13" i="2"/>
  <c r="I13" i="2" s="1"/>
  <c r="H16" i="2"/>
  <c r="I16" i="2" s="1"/>
  <c r="H18" i="2"/>
  <c r="I18" i="2" s="1"/>
  <c r="H8" i="2"/>
  <c r="I8" i="2" s="1"/>
  <c r="I21" i="2" l="1"/>
</calcChain>
</file>

<file path=xl/sharedStrings.xml><?xml version="1.0" encoding="utf-8"?>
<sst xmlns="http://schemas.openxmlformats.org/spreadsheetml/2006/main" count="24" uniqueCount="24">
  <si>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</si>
  <si>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</si>
  <si>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</si>
  <si>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</si>
  <si>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</si>
  <si>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</si>
  <si>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</si>
  <si>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</si>
  <si>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</si>
  <si>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</si>
  <si>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</si>
  <si>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Месяц</t>
  </si>
  <si>
    <t>Кол-во дней в месяце</t>
  </si>
  <si>
    <t>Кол-во дней неосуществления деятельности</t>
  </si>
  <si>
    <t>* - сумма дохода определяется самостоятельно, но не менее минимальной заработной платы</t>
  </si>
  <si>
    <t>Кол-во дней для расчета оплаты</t>
  </si>
  <si>
    <t>Сумма взносов, исчисленная из определенного дохода</t>
  </si>
  <si>
    <t xml:space="preserve">Размер взносов, % </t>
  </si>
  <si>
    <t>Доход, определенный с учетом дней осуществления (неосуществления) деятельности</t>
  </si>
  <si>
    <t>Минимальный доход*</t>
  </si>
  <si>
    <t>Расчет суммы обязательных страховых взносов  для индивидуальных предпринимателей, адвокатов, нотариусов</t>
  </si>
  <si>
    <t>декабрь</t>
  </si>
  <si>
    <t>СУММА взносов, причитающаяся к уплате: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</si>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</sst>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3" fillId="0" borderId="0" xfId="0" applyFont="1" applyBorder="1" applyProtection="1"/>
    <xf numFmtId="0" fontId="0" fillId="3" borderId="0" xfId="0" applyFill="1" applyBorder="1" applyProtection="1"/>
    <xf numFmtId="0" fontId="4" fillId="0" borderId="0" xfId="0" applyFont="1" applyBorder="1" applyProtection="1"/>
    <xf numFmtId="0" fontId="3" fillId="2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4" fontId="5" fillId="0" borderId="0" xfId="0" applyNumberFormat="1" applyFont="1" applyBorder="1" applyProtection="1"/>
    <xf numFmtId="0" fontId="1" fillId="0" borderId="0" xfId="0" applyFont="1" applyBorder="1" applyProtection="1">
      <protection locked="0"/>
    </xf>
    <xf numFmtId="0" fontId="0" fillId="3" borderId="0" xfId="0" applyFill="1" applyBorder="1" applyProtection="1">
      <protection locked="0"/>
    </xf>
    <xf numFmtId="4" fontId="3" fillId="0" borderId="0" xfId="0" applyNumberFormat="1" applyFont="1" applyBorder="1" applyAlignment="1" applyProtection="1"/>
    <xf numFmtId="0" fontId="7" fillId="0" borderId="0" xfId="0" applyFont="1" applyBorder="1" applyProtection="1">
      <protection locked="0"/>
    </xf>
    <xf numFmtId="0" fontId="1" fillId="3" borderId="1" xfId="0" applyFont="1" applyFill="1" applyBorder="1" applyProtection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/>
    <xf numFmtId="2" fontId="1" fillId="3" borderId="2" xfId="0" applyNumberFormat="1" applyFont="1" applyFill="1" applyBorder="1" applyAlignment="1" applyProtection="1">
      <alignment horizontal="right"/>
    </xf>
    <xf numFmtId="4" fontId="3" fillId="4" borderId="0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3" xfId="0" applyFont="1" applyBorder="1" applyAlignment="1" applyProtection="1">
      <alignment horizontal="center" vertical="top" wrapText="1"/>
    </xf>
    <xf numFmtId="0" fontId="0" fillId="0" borderId="3" xfId="0" applyBorder="1" applyProtection="1"/>
    <xf numFmtId="0" fontId="3" fillId="0" borderId="3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top" wrapText="1"/>
      <protection locked="0"/>
    </xf>
    <xf numFmtId="9" fontId="0" fillId="3" borderId="0" xfId="0" applyNumberFormat="1" applyFill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3" fontId="3" fillId="4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0" fillId="0" borderId="0" xfId="0" applyFill="1" applyBorder="1" applyProtection="1"/>
    <xf numFmtId="2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0</xdr:colOff>
      <xdr:row>3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47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U30"/>
  <sheetViews>
    <sheetView tabSelected="1" workbookViewId="0">
      <selection activeCell="I21" sqref="I21"/>
    </sheetView>
  </sheetViews>
  <sheetFormatPr defaultColWidth="0" defaultRowHeight="12.75" customHeight="1" zeroHeight="1" x14ac:dyDescent="0.2"/>
  <cols>
    <col min="1" max="1" width="10.85546875" style="2" customWidth="1"/>
    <col min="2" max="2" width="8.5703125" style="2" customWidth="1"/>
    <col min="3" max="3" width="15.5703125" style="2" customWidth="1"/>
    <col min="4" max="4" width="8.85546875" style="2" customWidth="1"/>
    <col min="5" max="5" width="18.5703125" style="2" customWidth="1"/>
    <col min="6" max="6" width="8.7109375" style="2" customWidth="1"/>
    <col min="7" max="7" width="0" style="2" hidden="1"/>
    <col min="8" max="8" width="22.42578125" style="2" customWidth="1"/>
    <col min="9" max="9" width="23.5703125" style="2" customWidth="1"/>
    <col min="10" max="255" width="0" style="2" hidden="1" customWidth="1"/>
    <col min="256" max="16384" width="1.42578125" style="2" hidden="1"/>
  </cols>
  <sheetData>
    <row r="1" spans="1:9" ht="12.75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</row>
    <row r="2" spans="1:9" ht="12.75" customHeight="1" x14ac:dyDescent="0.2">
      <c r="A2" s="36"/>
      <c r="B2" s="36"/>
      <c r="C2" s="36"/>
      <c r="D2" s="36"/>
      <c r="E2" s="36"/>
      <c r="F2" s="36"/>
      <c r="G2" s="36"/>
      <c r="H2" s="36"/>
      <c r="I2" s="36"/>
    </row>
    <row r="3" spans="1:9" ht="12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24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">
      <c r="A5" s="12"/>
      <c r="B5" s="12"/>
      <c r="C5" s="24" t="s">
        <v>23</v>
      </c>
      <c r="D5" s="6"/>
      <c r="E5" s="12"/>
      <c r="F5" s="26"/>
      <c r="H5" s="12"/>
      <c r="I5" s="12"/>
    </row>
    <row r="6" spans="1:9" ht="76.5" customHeight="1" x14ac:dyDescent="0.2">
      <c r="A6" s="20" t="s">
        <v>11</v>
      </c>
      <c r="B6" s="21" t="s">
        <v>12</v>
      </c>
      <c r="C6" s="25" t="s">
        <v>19</v>
      </c>
      <c r="D6" s="21" t="s">
        <v>17</v>
      </c>
      <c r="E6" s="25" t="s">
        <v>13</v>
      </c>
      <c r="F6" s="21" t="s">
        <v>15</v>
      </c>
      <c r="G6" s="22"/>
      <c r="H6" s="21" t="s">
        <v>18</v>
      </c>
      <c r="I6" s="23" t="s">
        <v>16</v>
      </c>
    </row>
    <row r="7" spans="1:9" ht="15" x14ac:dyDescent="0.25">
      <c r="A7" s="7" t="s">
        <v>0</v>
      </c>
      <c r="B7" s="5">
        <v>31</v>
      </c>
      <c r="C7" s="19">
        <v>554</v>
      </c>
      <c r="D7" s="30">
        <v>35</v>
      </c>
      <c r="E7" s="8">
        <v>0</v>
      </c>
      <c r="F7" s="5">
        <f t="shared" ref="F7:F18" si="0">B7-E7</f>
        <v>31</v>
      </c>
      <c r="G7" s="3"/>
      <c r="H7" s="13">
        <f>ROUND(C7/B7*F7,2)</f>
        <v>554</v>
      </c>
      <c r="I7" s="10">
        <f>ROUND(H7*D7/100,2)</f>
        <v>193.9</v>
      </c>
    </row>
    <row r="8" spans="1:9" ht="15" x14ac:dyDescent="0.25">
      <c r="A8" s="7" t="s">
        <v>1</v>
      </c>
      <c r="B8" s="5">
        <v>28</v>
      </c>
      <c r="C8" s="19">
        <v>554</v>
      </c>
      <c r="D8" s="30">
        <v>35</v>
      </c>
      <c r="E8" s="8">
        <v>0</v>
      </c>
      <c r="F8" s="5">
        <f t="shared" si="0"/>
        <v>28</v>
      </c>
      <c r="G8" s="3"/>
      <c r="H8" s="13">
        <f t="shared" ref="H8:H18" si="1">ROUND(C8/B8*F8,2)</f>
        <v>554</v>
      </c>
      <c r="I8" s="10">
        <f t="shared" ref="I8:I18" si="2">ROUND(H8*D8/100,2)</f>
        <v>193.9</v>
      </c>
    </row>
    <row r="9" spans="1:9" ht="15" x14ac:dyDescent="0.25">
      <c r="A9" s="7" t="s">
        <v>2</v>
      </c>
      <c r="B9" s="5">
        <v>31</v>
      </c>
      <c r="C9" s="19">
        <v>554</v>
      </c>
      <c r="D9" s="30">
        <v>35</v>
      </c>
      <c r="E9" s="8">
        <v>0</v>
      </c>
      <c r="F9" s="5">
        <f t="shared" si="0"/>
        <v>31</v>
      </c>
      <c r="G9" s="3"/>
      <c r="H9" s="13">
        <f t="shared" si="1"/>
        <v>554</v>
      </c>
      <c r="I9" s="10">
        <f t="shared" si="2"/>
        <v>193.9</v>
      </c>
    </row>
    <row r="10" spans="1:9" ht="15" x14ac:dyDescent="0.25">
      <c r="A10" s="7" t="s">
        <v>3</v>
      </c>
      <c r="B10" s="5">
        <v>30</v>
      </c>
      <c r="C10" s="19">
        <v>554</v>
      </c>
      <c r="D10" s="30">
        <v>35</v>
      </c>
      <c r="E10" s="8">
        <v>0</v>
      </c>
      <c r="F10" s="5">
        <f t="shared" si="0"/>
        <v>30</v>
      </c>
      <c r="G10" s="3"/>
      <c r="H10" s="13">
        <f t="shared" si="1"/>
        <v>554</v>
      </c>
      <c r="I10" s="10">
        <f t="shared" si="2"/>
        <v>193.9</v>
      </c>
    </row>
    <row r="11" spans="1:9" ht="15" x14ac:dyDescent="0.25">
      <c r="A11" s="7" t="s">
        <v>4</v>
      </c>
      <c r="B11" s="5">
        <v>31</v>
      </c>
      <c r="C11" s="19">
        <v>554</v>
      </c>
      <c r="D11" s="30">
        <v>35</v>
      </c>
      <c r="E11" s="8">
        <v>0</v>
      </c>
      <c r="F11" s="5">
        <f t="shared" si="0"/>
        <v>31</v>
      </c>
      <c r="G11" s="3"/>
      <c r="H11" s="13">
        <f t="shared" si="1"/>
        <v>554</v>
      </c>
      <c r="I11" s="10">
        <f t="shared" si="2"/>
        <v>193.9</v>
      </c>
    </row>
    <row r="12" spans="1:9" ht="15" x14ac:dyDescent="0.25">
      <c r="A12" s="7" t="s">
        <v>5</v>
      </c>
      <c r="B12" s="5">
        <v>30</v>
      </c>
      <c r="C12" s="19">
        <v>554</v>
      </c>
      <c r="D12" s="30">
        <v>35</v>
      </c>
      <c r="E12" s="8">
        <v>0</v>
      </c>
      <c r="F12" s="5">
        <f t="shared" si="0"/>
        <v>30</v>
      </c>
      <c r="G12" s="3"/>
      <c r="H12" s="13">
        <f t="shared" si="1"/>
        <v>554</v>
      </c>
      <c r="I12" s="10">
        <f t="shared" si="2"/>
        <v>193.9</v>
      </c>
    </row>
    <row r="13" spans="1:9" ht="15" x14ac:dyDescent="0.25">
      <c r="A13" s="7" t="s">
        <v>6</v>
      </c>
      <c r="B13" s="5">
        <v>31</v>
      </c>
      <c r="C13" s="19">
        <v>554</v>
      </c>
      <c r="D13" s="30">
        <v>35</v>
      </c>
      <c r="E13" s="8">
        <v>0</v>
      </c>
      <c r="F13" s="5">
        <f t="shared" si="0"/>
        <v>31</v>
      </c>
      <c r="G13" s="3"/>
      <c r="H13" s="13">
        <f t="shared" si="1"/>
        <v>554</v>
      </c>
      <c r="I13" s="10">
        <f t="shared" si="2"/>
        <v>193.9</v>
      </c>
    </row>
    <row r="14" spans="1:9" ht="15" x14ac:dyDescent="0.25">
      <c r="A14" s="7" t="s">
        <v>7</v>
      </c>
      <c r="B14" s="5">
        <v>31</v>
      </c>
      <c r="C14" s="19">
        <v>554</v>
      </c>
      <c r="D14" s="30">
        <v>35</v>
      </c>
      <c r="E14" s="8">
        <v>0</v>
      </c>
      <c r="F14" s="5">
        <f t="shared" si="0"/>
        <v>31</v>
      </c>
      <c r="G14" s="3"/>
      <c r="H14" s="13">
        <f t="shared" si="1"/>
        <v>554</v>
      </c>
      <c r="I14" s="10">
        <f t="shared" si="2"/>
        <v>193.9</v>
      </c>
    </row>
    <row r="15" spans="1:9" ht="15" x14ac:dyDescent="0.25">
      <c r="A15" s="7" t="s">
        <v>8</v>
      </c>
      <c r="B15" s="5">
        <v>30</v>
      </c>
      <c r="C15" s="19">
        <v>554</v>
      </c>
      <c r="D15" s="30">
        <v>35</v>
      </c>
      <c r="E15" s="8">
        <v>0</v>
      </c>
      <c r="F15" s="5">
        <f t="shared" si="0"/>
        <v>30</v>
      </c>
      <c r="G15" s="3"/>
      <c r="H15" s="13">
        <f t="shared" si="1"/>
        <v>554</v>
      </c>
      <c r="I15" s="10">
        <f t="shared" si="2"/>
        <v>193.9</v>
      </c>
    </row>
    <row r="16" spans="1:9" ht="15" x14ac:dyDescent="0.25">
      <c r="A16" s="7" t="s">
        <v>9</v>
      </c>
      <c r="B16" s="5">
        <v>31</v>
      </c>
      <c r="C16" s="19">
        <v>554</v>
      </c>
      <c r="D16" s="30">
        <v>35</v>
      </c>
      <c r="E16" s="8">
        <v>0</v>
      </c>
      <c r="F16" s="5">
        <f t="shared" si="0"/>
        <v>31</v>
      </c>
      <c r="G16" s="3"/>
      <c r="H16" s="13">
        <f t="shared" si="1"/>
        <v>554</v>
      </c>
      <c r="I16" s="10">
        <f t="shared" si="2"/>
        <v>193.9</v>
      </c>
    </row>
    <row r="17" spans="1:9" ht="15" x14ac:dyDescent="0.25">
      <c r="A17" s="7" t="s">
        <v>10</v>
      </c>
      <c r="B17" s="5">
        <v>30</v>
      </c>
      <c r="C17" s="19">
        <v>554</v>
      </c>
      <c r="D17" s="30">
        <v>35</v>
      </c>
      <c r="E17" s="8">
        <v>0</v>
      </c>
      <c r="F17" s="5">
        <f t="shared" si="0"/>
        <v>30</v>
      </c>
      <c r="G17" s="3"/>
      <c r="H17" s="13">
        <f t="shared" si="1"/>
        <v>554</v>
      </c>
      <c r="I17" s="10">
        <f t="shared" si="2"/>
        <v>193.9</v>
      </c>
    </row>
    <row r="18" spans="1:9" ht="15" x14ac:dyDescent="0.25">
      <c r="A18" s="7" t="s">
        <v>21</v>
      </c>
      <c r="B18" s="5">
        <v>31</v>
      </c>
      <c r="C18" s="19">
        <v>554</v>
      </c>
      <c r="D18" s="30">
        <v>35</v>
      </c>
      <c r="E18" s="8">
        <v>0</v>
      </c>
      <c r="F18" s="5">
        <f t="shared" si="0"/>
        <v>31</v>
      </c>
      <c r="G18" s="3"/>
      <c r="H18" s="13">
        <f t="shared" si="1"/>
        <v>554</v>
      </c>
      <c r="I18" s="10">
        <f t="shared" si="2"/>
        <v>193.9</v>
      </c>
    </row>
    <row r="19" spans="1:9" ht="15" x14ac:dyDescent="0.25">
      <c r="A19" s="5"/>
      <c r="B19" s="5"/>
      <c r="C19" s="9"/>
      <c r="D19" s="5"/>
      <c r="E19" s="9"/>
      <c r="F19" s="5"/>
      <c r="G19" s="3"/>
      <c r="H19" s="3"/>
      <c r="I19" s="3"/>
    </row>
    <row r="20" spans="1:9" ht="15" x14ac:dyDescent="0.25">
      <c r="A20" s="5"/>
      <c r="B20" s="5"/>
      <c r="C20" s="9"/>
      <c r="D20" s="5"/>
      <c r="E20" s="9"/>
      <c r="F20" s="5"/>
      <c r="G20" s="3"/>
      <c r="H20" s="5"/>
      <c r="I20" s="5"/>
    </row>
    <row r="21" spans="1:9" ht="21" customHeight="1" x14ac:dyDescent="0.3">
      <c r="A21" s="28" t="s">
        <v>22</v>
      </c>
      <c r="B21" s="16"/>
      <c r="C21" s="16"/>
      <c r="D21" s="16"/>
      <c r="E21" s="16"/>
      <c r="F21" s="15"/>
      <c r="G21" s="17"/>
      <c r="H21" s="15"/>
      <c r="I21" s="18">
        <f>SUM(I7:I18)</f>
        <v>2326.8000000000006</v>
      </c>
    </row>
    <row r="22" spans="1:9" ht="21" customHeight="1" x14ac:dyDescent="0.3">
      <c r="A22" s="31" t="s">
        <v>14</v>
      </c>
      <c r="B22" s="32"/>
      <c r="C22" s="32"/>
      <c r="D22" s="32"/>
      <c r="E22" s="32"/>
      <c r="F22" s="33"/>
      <c r="G22" s="34"/>
      <c r="H22" s="33"/>
      <c r="I22" s="35"/>
    </row>
    <row r="23" spans="1:9" ht="18.75" hidden="1" x14ac:dyDescent="0.3">
      <c r="A23" s="29"/>
      <c r="B23" s="14"/>
      <c r="C23" s="14"/>
      <c r="D23" s="14"/>
      <c r="E23" s="14"/>
      <c r="F23" s="14"/>
      <c r="H23" s="11"/>
      <c r="I23" s="27"/>
    </row>
    <row r="24" spans="1:9" ht="18.75" hidden="1" x14ac:dyDescent="0.3">
      <c r="A24" s="11"/>
      <c r="B24" s="11"/>
      <c r="C24" s="11"/>
      <c r="D24" s="11"/>
      <c r="E24" s="11"/>
      <c r="F24" s="11"/>
      <c r="H24" s="11"/>
      <c r="I24" s="27"/>
    </row>
    <row r="25" spans="1:9" ht="15" hidden="1" x14ac:dyDescent="0.25">
      <c r="A25" s="4"/>
      <c r="B25" s="4"/>
      <c r="C25" s="4"/>
      <c r="D25" s="4"/>
      <c r="E25" s="4"/>
      <c r="F25" s="4"/>
      <c r="H25" s="4"/>
      <c r="I25" s="4"/>
    </row>
    <row r="26" spans="1:9" hidden="1" x14ac:dyDescent="0.2"/>
    <row r="27" spans="1:9" hidden="1" x14ac:dyDescent="0.2"/>
    <row r="28" spans="1:9" hidden="1" x14ac:dyDescent="0.2"/>
    <row r="29" spans="1:9" hidden="1" x14ac:dyDescent="0.2"/>
    <row r="30" spans="1:9" ht="12.75" customHeight="1" x14ac:dyDescent="0.2"/>
  </sheetData>
  <mergeCells count="1">
    <mergeCell ref="A1:I4"/>
  </mergeCells>
  <phoneticPr fontId="0" type="noConversion"/>
  <dataValidations count="1">
    <dataValidation type="whole" operator="lessThanOrEqual" allowBlank="1" showInputMessage="1" showErrorMessage="1" error="Количество дней в месяце не может превышать 31" prompt="До 31" sqref="E7:E18">
      <formula1>31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W1"/>
  <sheetViews>
    <sheetView workbookViewId="0"/>
  </sheetViews>
  <sheetFormatPr defaultRowHeight="12.75" x14ac:dyDescent="0.2"/>
  <cols>
    <col min="1" max="1" width="10.140625" bestFit="1" customWidth="1"/>
  </cols>
  <sheetData>
    <row r="1" spans="2:2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Старовойтова Валентина Александровна</cp:lastModifiedBy>
  <cp:lastPrinted>2023-01-05T05:54:58Z</cp:lastPrinted>
  <dcterms:created xsi:type="dcterms:W3CDTF">1996-10-08T23:32:33Z</dcterms:created>
  <dcterms:modified xsi:type="dcterms:W3CDTF">2024-01-04T07:46:52Z</dcterms:modified>
</cp:coreProperties>
</file>